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1292" windowHeight="48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5" i="1" l="1"/>
  <c r="E30" i="1"/>
  <c r="E70" i="1" l="1"/>
  <c r="D30" i="1" l="1"/>
  <c r="D59" i="1" l="1"/>
  <c r="D76" i="1" s="1"/>
  <c r="E59" i="1" l="1"/>
  <c r="E76" i="1" s="1"/>
  <c r="E62" i="1" l="1"/>
  <c r="D43" i="1" l="1"/>
  <c r="E43" i="1"/>
  <c r="E66" i="1" l="1"/>
  <c r="D66" i="1"/>
  <c r="D62" i="1"/>
  <c r="E35" i="1" l="1"/>
  <c r="E74" i="1" s="1"/>
  <c r="E73" i="1" l="1"/>
  <c r="D75" i="1"/>
  <c r="E80" i="1" l="1"/>
  <c r="D70" i="1"/>
  <c r="D79" i="1" s="1"/>
  <c r="D35" i="1" l="1"/>
  <c r="D74" i="1" s="1"/>
  <c r="D73" i="1" l="1"/>
  <c r="D80" i="1" l="1"/>
</calcChain>
</file>

<file path=xl/sharedStrings.xml><?xml version="1.0" encoding="utf-8"?>
<sst xmlns="http://schemas.openxmlformats.org/spreadsheetml/2006/main" count="140" uniqueCount="102">
  <si>
    <t>Nr. Crt.</t>
  </si>
  <si>
    <t>Serviciu Investitii Dezvoltare</t>
  </si>
  <si>
    <t>Laurentiu Turcu</t>
  </si>
  <si>
    <t>Denumirea lucrare</t>
  </si>
  <si>
    <t>Nr. Contract</t>
  </si>
  <si>
    <t>T U R D A</t>
  </si>
  <si>
    <t>Reabilitare Retea Canalizare Menajera - Str. Lotus Nr.8,Bl.TX1</t>
  </si>
  <si>
    <t>8349/01.04.2014</t>
  </si>
  <si>
    <t xml:space="preserve">Lista de investitii </t>
  </si>
  <si>
    <t>Reabilitare Retea Canalizare Menajera - Str.Baladei,Nr.1B,Bl. G2A</t>
  </si>
  <si>
    <t>7968/27.03.2014</t>
  </si>
  <si>
    <t>CAMPIA TURZII</t>
  </si>
  <si>
    <t>Reabilitare Retea Canalizare Menajera - S.TR.Muresului  Bl. J2,J3 Loc.Campia Turzii</t>
  </si>
  <si>
    <t>8697/24.04.2014</t>
  </si>
  <si>
    <t>MIHAI VITEAZU</t>
  </si>
  <si>
    <t>Extindere Retea Apa Potabila pe Str.Colonia Noua - Baby-Beef Loc.Mihai Viteazu</t>
  </si>
  <si>
    <t>2620/31.03.2014</t>
  </si>
  <si>
    <t>2621/31.03.2014</t>
  </si>
  <si>
    <t>LUNA</t>
  </si>
  <si>
    <t>Canalizare Menajera  in Loc.Luna - Statie Pompare Nr.4</t>
  </si>
  <si>
    <t>17/10.03.2014</t>
  </si>
  <si>
    <t>Canalizare Menajera  in Loc.Luna - Tronson  C1-III</t>
  </si>
  <si>
    <t>18/10.03.2014</t>
  </si>
  <si>
    <t>Canalizare Menajera  in Loc.Luna - Legaturi Drumuri Secundare la DN15</t>
  </si>
  <si>
    <t>19/10.03.2014</t>
  </si>
  <si>
    <t>Canalizare Menajera  in Loc.Luna - Racorduri Dreapta DN15</t>
  </si>
  <si>
    <t>20/10.03.2014</t>
  </si>
  <si>
    <t>Reabilitare Retea Apa Potabila Str.Fortati Com. Luna</t>
  </si>
  <si>
    <t>10/17.02.2014</t>
  </si>
  <si>
    <t>TURDA</t>
  </si>
  <si>
    <t>T O T A L   G E N E R A L</t>
  </si>
  <si>
    <t>Valoare   in    lei cu T.V.A.</t>
  </si>
  <si>
    <t>Extindere Retea Apa Potabila pe Str.Cheii - DN 75  si  Subtraversare Loc.Mihai Viteazu</t>
  </si>
  <si>
    <t xml:space="preserve">Stadiu fizic </t>
  </si>
  <si>
    <t>In executie</t>
  </si>
  <si>
    <t>Subtraversare DN75 drumul Cheii Loc.M.Viteazu</t>
  </si>
  <si>
    <t>9895/14.05.2014</t>
  </si>
  <si>
    <t>VIISOARA</t>
  </si>
  <si>
    <t>Neinceput</t>
  </si>
  <si>
    <t>Finalizat +facturat</t>
  </si>
  <si>
    <t>Incasat</t>
  </si>
  <si>
    <t>cu  lucrari  la  care sunt semnate contracte cu beneficiarul 2014</t>
  </si>
  <si>
    <t>Extindere retea distributie apa Str.Garii</t>
  </si>
  <si>
    <t>13340/05062014</t>
  </si>
  <si>
    <t xml:space="preserve">Reabilitare retea apa potabila Str.Decebal </t>
  </si>
  <si>
    <t>13343/5.06.2014</t>
  </si>
  <si>
    <t>Bransamente apa si racorduri canal Str.Petru Maior</t>
  </si>
  <si>
    <t>13342/5.06.2014</t>
  </si>
  <si>
    <t>T O T A L  TURDA</t>
  </si>
  <si>
    <t>T O T A L  MIHAI VITEAZU</t>
  </si>
  <si>
    <t>T O T A L  LUNA</t>
  </si>
  <si>
    <t>T O T A L  CAMPIA TURZII</t>
  </si>
  <si>
    <t>T O T A L  VIISOARA</t>
  </si>
  <si>
    <t>Camin decantor si gratar aferente statii de pompare ape uzate menajere - 14 buc.</t>
  </si>
  <si>
    <t>Extindere Retea Canalizare Str.Republicii Tronson II</t>
  </si>
  <si>
    <t>12834/23.06.2014</t>
  </si>
  <si>
    <t>SANDULESTI</t>
  </si>
  <si>
    <t>Montare reductor de presiune</t>
  </si>
  <si>
    <t>T O T A L  SANDULESTI</t>
  </si>
  <si>
    <t>Extindere Retea Apa Viisoara  Intre ape</t>
  </si>
  <si>
    <t>CIURILA</t>
  </si>
  <si>
    <t>T O T A L  CIURILA</t>
  </si>
  <si>
    <t>18409/08.09.2014</t>
  </si>
  <si>
    <t>9691/12.05.2014</t>
  </si>
  <si>
    <t>Montare apometru  Loc. Filea de Sus   COM. CIURILA</t>
  </si>
  <si>
    <t>Pag.2</t>
  </si>
  <si>
    <t>Pag.1</t>
  </si>
  <si>
    <t>Racord si retea canalizare la Caminul Cultural M.Viteazu</t>
  </si>
  <si>
    <t>Extindere retea apa Str.Cheii - DN75 - Drumul Cheii</t>
  </si>
  <si>
    <t xml:space="preserve">Finalizat +facturat </t>
  </si>
  <si>
    <r>
      <t xml:space="preserve">Finalizat +facturat </t>
    </r>
    <r>
      <rPr>
        <b/>
        <sz val="11"/>
        <color theme="1"/>
        <rFont val="Calibri"/>
        <family val="2"/>
        <charset val="238"/>
        <scheme val="minor"/>
      </rPr>
      <t/>
    </r>
  </si>
  <si>
    <t>Montare vana golire la Fantana Arteziana Primarie Loc.Turda</t>
  </si>
  <si>
    <t>Reabilitare Retea Canalizare Menajera - Str.Macilor 17  Bloc M1 Loc.Turda</t>
  </si>
  <si>
    <t>20517/08.10.2014</t>
  </si>
  <si>
    <t>Camin si contor la Primaria Turda</t>
  </si>
  <si>
    <t>Reabilitare Retea Canalizare Menajera si racorduri aferente C.Vict.Bl.B120 - Str.Macilor Bl.TX si K4 L=200m Loc.Turda</t>
  </si>
  <si>
    <t>18098/02.09.2014</t>
  </si>
  <si>
    <t>21465/22.10.2014</t>
  </si>
  <si>
    <t>20477/08.10.2014</t>
  </si>
  <si>
    <t>Reabilitare racorduri canal Str.Sirenei 1;Ghe.Lazar 37;Vladutiu 14 Loc.Turda</t>
  </si>
  <si>
    <t>18096/02.09.2014</t>
  </si>
  <si>
    <t>15763/30.07.2014</t>
  </si>
  <si>
    <t>Reabilitare Retea Canalizare Menajera - Str.A.Titulescu Nr.3  Loc.Turda</t>
  </si>
  <si>
    <t>21324/20.06.2014</t>
  </si>
  <si>
    <t>Reabilitare Retea Apa Str.Nuferilor F.N. - Loc.Turda</t>
  </si>
  <si>
    <t>Reabilitare Retea Canalizare Menajera - Str.A.Titulescu 3,  200ml. Loc.Turda</t>
  </si>
  <si>
    <t>22647/07.11.2014</t>
  </si>
  <si>
    <t xml:space="preserve"> Reabilitare retea apa potabila Aleea N.Titulescu Bl.6B  T-da   </t>
  </si>
  <si>
    <t>Sef  Serviciu  Investitii  Dezvoltare</t>
  </si>
  <si>
    <t>Extindere retea distributie apa Str.P-ta Romana - Politia Turda</t>
  </si>
  <si>
    <t>23038/14.11.2014</t>
  </si>
  <si>
    <t>20584/4.10.2014</t>
  </si>
  <si>
    <t>Bransament apa  Str.Trascaului F.N.  Turda</t>
  </si>
  <si>
    <t>18532/09.09.2014</t>
  </si>
  <si>
    <t>12612/20.06.2014</t>
  </si>
  <si>
    <t>12613/20.06.2014</t>
  </si>
  <si>
    <t>16091/05.08.2014</t>
  </si>
  <si>
    <t>21728/23.10.2014</t>
  </si>
  <si>
    <t>Reabilitare retea  canalizare P-ta Romana Loc.Turda</t>
  </si>
  <si>
    <t>11327/04.06.2014</t>
  </si>
  <si>
    <t>2 buc.finaliz.+fact.</t>
  </si>
  <si>
    <t>Finalizat +fact.part.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</si>
</sst>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4" fontId="4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147109</xdr:colOff>
      <xdr:row>0</xdr:row>
      <xdr:rowOff>66675</xdr:rowOff>
    </xdr:from>
    <xdr:to>
      <xdr:col>5</xdr:col>
      <xdr:colOff>940594</xdr:colOff>
      <xdr:row>4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09" y="66675"/>
          <a:ext cx="97350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43</xdr:row>
      <xdr:rowOff>126303</xdr:rowOff>
    </xdr:from>
    <xdr:to>
      <xdr:col>5</xdr:col>
      <xdr:colOff>1119187</xdr:colOff>
      <xdr:row>44</xdr:row>
      <xdr:rowOff>104775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2959"/>
          <a:ext cx="10060781" cy="14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130969</xdr:colOff>
      <xdr:row>45</xdr:row>
      <xdr:rowOff>0</xdr:rowOff>
    </xdr:from>
    <xdr:to>
      <xdr:col>5</xdr:col>
      <xdr:colOff>1119188</xdr:colOff>
      <xdr:row>49</xdr:row>
      <xdr:rowOff>28575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8941594"/>
          <a:ext cx="994171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345281</xdr:colOff>
      <xdr:row>88</xdr:row>
      <xdr:rowOff>0</xdr:rowOff>
    </xdr:from>
    <xdr:to>
      <xdr:col>5</xdr:col>
      <xdr:colOff>1035842</xdr:colOff>
      <xdr:row>88</xdr:row>
      <xdr:rowOff>166688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" y="17454564"/>
          <a:ext cx="9632155" cy="17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5</xdr:col>
      <xdr:colOff>1226344</xdr:colOff>
      <xdr:row>93</xdr:row>
      <xdr:rowOff>123825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71281"/>
          <a:ext cx="10167938" cy="73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5</xdr:col>
      <xdr:colOff>1047750</xdr:colOff>
      <xdr:row>132</xdr:row>
      <xdr:rowOff>159244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26372344"/>
          <a:ext cx="9382125" cy="159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49" zoomScale="80" zoomScaleNormal="80" workbookViewId="0">
      <selection activeCell="J87" sqref="J87"/>
    </sheetView>
  </sheetViews>
  <sheetFormatPr defaultRowHeight="15.6" x14ac:dyDescent="0.3"/>
  <cols>
    <col min="1" max="1" width="9.109375" style="1" customWidth="1"/>
    <col min="2" max="2" width="79.5546875" style="1" customWidth="1"/>
    <col min="3" max="3" width="16.6640625" style="1" customWidth="1"/>
    <col min="4" max="4" width="16" style="1" customWidth="1"/>
    <col min="5" max="5" width="13.6640625" style="1" customWidth="1"/>
    <col min="6" max="6" width="19.33203125" customWidth="1"/>
    <col min="10" max="10" width="30.44140625" customWidth="1"/>
  </cols>
  <sheetData>
    <row r="1" spans="1:10" ht="13.65" customHeight="1" x14ac:dyDescent="0.3"/>
    <row r="2" spans="1:10" ht="13.65" customHeight="1" x14ac:dyDescent="0.3"/>
    <row r="3" spans="1:10" ht="13.65" customHeight="1" x14ac:dyDescent="0.3"/>
    <row r="4" spans="1:10" ht="13.65" customHeight="1" x14ac:dyDescent="0.3">
      <c r="A4" s="2"/>
      <c r="B4" s="2"/>
      <c r="C4" s="2"/>
    </row>
    <row r="5" spans="1:10" ht="13.65" customHeight="1" x14ac:dyDescent="0.3">
      <c r="A5" s="3"/>
      <c r="B5" s="3"/>
      <c r="C5" s="3"/>
      <c r="D5" s="4"/>
      <c r="E5" s="4"/>
    </row>
    <row r="6" spans="1:10" s="25" customFormat="1" ht="13.65" customHeight="1" x14ac:dyDescent="0.3">
      <c r="A6" s="12"/>
      <c r="B6" s="12" t="s">
        <v>1</v>
      </c>
      <c r="C6" s="12"/>
      <c r="D6" s="14"/>
      <c r="E6" s="14"/>
    </row>
    <row r="7" spans="1:10" s="25" customFormat="1" ht="13.65" customHeight="1" x14ac:dyDescent="0.3">
      <c r="A7" s="24"/>
      <c r="B7" s="60" t="s">
        <v>8</v>
      </c>
      <c r="C7" s="60"/>
      <c r="D7" s="60"/>
      <c r="E7" s="22"/>
      <c r="I7" s="13"/>
    </row>
    <row r="8" spans="1:10" s="25" customFormat="1" ht="13.65" customHeight="1" x14ac:dyDescent="0.3">
      <c r="A8" s="24" t="s">
        <v>66</v>
      </c>
      <c r="B8" s="59" t="s">
        <v>41</v>
      </c>
      <c r="C8" s="59"/>
      <c r="D8" s="59"/>
      <c r="E8" s="22"/>
      <c r="I8" s="13"/>
    </row>
    <row r="9" spans="1:10" s="25" customFormat="1" ht="32.25" customHeight="1" x14ac:dyDescent="0.3">
      <c r="A9" s="6" t="s">
        <v>0</v>
      </c>
      <c r="B9" s="6" t="s">
        <v>3</v>
      </c>
      <c r="C9" s="6" t="s">
        <v>4</v>
      </c>
      <c r="D9" s="7" t="s">
        <v>31</v>
      </c>
      <c r="E9" s="7" t="s">
        <v>40</v>
      </c>
      <c r="F9" s="17" t="s">
        <v>33</v>
      </c>
    </row>
    <row r="10" spans="1:10" s="25" customFormat="1" ht="17.25" customHeight="1" x14ac:dyDescent="0.3">
      <c r="A10" s="5">
        <v>0</v>
      </c>
      <c r="B10" s="6">
        <v>1</v>
      </c>
      <c r="C10" s="5">
        <v>2</v>
      </c>
      <c r="D10" s="5">
        <v>3</v>
      </c>
      <c r="E10" s="5">
        <v>4</v>
      </c>
      <c r="F10" s="17">
        <v>5</v>
      </c>
    </row>
    <row r="11" spans="1:10" s="31" customFormat="1" ht="17.25" customHeight="1" x14ac:dyDescent="0.3">
      <c r="A11" s="26"/>
      <c r="B11" s="27" t="s">
        <v>5</v>
      </c>
      <c r="C11" s="28"/>
      <c r="D11" s="29"/>
      <c r="E11" s="29"/>
      <c r="F11" s="30"/>
      <c r="J11" s="25"/>
    </row>
    <row r="12" spans="1:10" s="25" customFormat="1" ht="16.5" customHeight="1" x14ac:dyDescent="0.3">
      <c r="A12" s="11">
        <v>1</v>
      </c>
      <c r="B12" s="9" t="s">
        <v>6</v>
      </c>
      <c r="C12" s="15" t="s">
        <v>7</v>
      </c>
      <c r="D12" s="15">
        <v>31182</v>
      </c>
      <c r="E12" s="15">
        <v>31182</v>
      </c>
      <c r="F12" s="32" t="s">
        <v>39</v>
      </c>
    </row>
    <row r="13" spans="1:10" s="25" customFormat="1" ht="16.5" customHeight="1" x14ac:dyDescent="0.3">
      <c r="A13" s="11">
        <v>2</v>
      </c>
      <c r="B13" s="9" t="s">
        <v>9</v>
      </c>
      <c r="C13" s="15" t="s">
        <v>10</v>
      </c>
      <c r="D13" s="15">
        <v>14138</v>
      </c>
      <c r="E13" s="15">
        <v>14138</v>
      </c>
      <c r="F13" s="32" t="s">
        <v>39</v>
      </c>
    </row>
    <row r="14" spans="1:10" s="25" customFormat="1" ht="15" customHeight="1" x14ac:dyDescent="0.3">
      <c r="A14" s="11">
        <v>3</v>
      </c>
      <c r="B14" s="9" t="s">
        <v>42</v>
      </c>
      <c r="C14" s="15" t="s">
        <v>43</v>
      </c>
      <c r="D14" s="15">
        <v>34710</v>
      </c>
      <c r="E14" s="15">
        <v>34710</v>
      </c>
      <c r="F14" s="32" t="s">
        <v>39</v>
      </c>
    </row>
    <row r="15" spans="1:10" s="25" customFormat="1" ht="13.65" customHeight="1" x14ac:dyDescent="0.3">
      <c r="A15" s="11">
        <v>4</v>
      </c>
      <c r="B15" s="9" t="s">
        <v>44</v>
      </c>
      <c r="C15" s="15" t="s">
        <v>45</v>
      </c>
      <c r="D15" s="15">
        <v>120150</v>
      </c>
      <c r="E15" s="15">
        <v>120150</v>
      </c>
      <c r="F15" s="32" t="s">
        <v>39</v>
      </c>
    </row>
    <row r="16" spans="1:10" s="25" customFormat="1" ht="18" customHeight="1" x14ac:dyDescent="0.3">
      <c r="A16" s="11">
        <v>5</v>
      </c>
      <c r="B16" s="9" t="s">
        <v>46</v>
      </c>
      <c r="C16" s="15" t="s">
        <v>47</v>
      </c>
      <c r="D16" s="15">
        <v>261178</v>
      </c>
      <c r="E16" s="15">
        <v>130592</v>
      </c>
      <c r="F16" s="52" t="s">
        <v>69</v>
      </c>
    </row>
    <row r="17" spans="1:10" s="25" customFormat="1" ht="13.65" customHeight="1" x14ac:dyDescent="0.3">
      <c r="A17" s="11">
        <v>6</v>
      </c>
      <c r="B17" s="9" t="s">
        <v>53</v>
      </c>
      <c r="C17" s="50" t="s">
        <v>83</v>
      </c>
      <c r="D17" s="15">
        <v>78452</v>
      </c>
      <c r="E17" s="15">
        <v>0</v>
      </c>
      <c r="F17" s="32" t="s">
        <v>100</v>
      </c>
    </row>
    <row r="18" spans="1:10" s="25" customFormat="1" ht="13.65" customHeight="1" x14ac:dyDescent="0.3">
      <c r="A18" s="54">
        <v>7</v>
      </c>
      <c r="B18" s="55" t="s">
        <v>71</v>
      </c>
      <c r="C18" s="50" t="s">
        <v>73</v>
      </c>
      <c r="D18" s="50">
        <v>5293</v>
      </c>
      <c r="E18" s="15">
        <v>0</v>
      </c>
      <c r="F18" s="52" t="s">
        <v>69</v>
      </c>
    </row>
    <row r="19" spans="1:10" s="25" customFormat="1" ht="13.65" customHeight="1" x14ac:dyDescent="0.3">
      <c r="A19" s="54">
        <v>8</v>
      </c>
      <c r="B19" s="55" t="s">
        <v>98</v>
      </c>
      <c r="C19" s="50" t="s">
        <v>99</v>
      </c>
      <c r="D19" s="50">
        <v>6355</v>
      </c>
      <c r="E19" s="15">
        <v>0</v>
      </c>
      <c r="F19" s="52" t="s">
        <v>69</v>
      </c>
    </row>
    <row r="20" spans="1:10" s="25" customFormat="1" ht="13.65" customHeight="1" x14ac:dyDescent="0.3">
      <c r="A20" s="11">
        <v>9</v>
      </c>
      <c r="B20" s="9" t="s">
        <v>72</v>
      </c>
      <c r="C20" s="50" t="s">
        <v>77</v>
      </c>
      <c r="D20" s="15">
        <v>20776</v>
      </c>
      <c r="E20" s="15">
        <v>0</v>
      </c>
      <c r="F20" s="32" t="s">
        <v>34</v>
      </c>
    </row>
    <row r="21" spans="1:10" s="25" customFormat="1" ht="13.65" customHeight="1" x14ac:dyDescent="0.3">
      <c r="A21" s="11">
        <v>10</v>
      </c>
      <c r="B21" s="9" t="s">
        <v>74</v>
      </c>
      <c r="C21" s="50" t="s">
        <v>78</v>
      </c>
      <c r="D21" s="15">
        <v>12076</v>
      </c>
      <c r="E21" s="15">
        <v>0</v>
      </c>
      <c r="F21" s="32" t="s">
        <v>38</v>
      </c>
    </row>
    <row r="22" spans="1:10" s="25" customFormat="1" ht="29.25" customHeight="1" x14ac:dyDescent="0.3">
      <c r="A22" s="11">
        <v>11</v>
      </c>
      <c r="B22" s="9" t="s">
        <v>75</v>
      </c>
      <c r="C22" s="50" t="s">
        <v>76</v>
      </c>
      <c r="D22" s="15">
        <v>161429</v>
      </c>
      <c r="E22" s="15">
        <v>0</v>
      </c>
      <c r="F22" s="32" t="s">
        <v>34</v>
      </c>
    </row>
    <row r="23" spans="1:10" s="25" customFormat="1" ht="16.5" customHeight="1" x14ac:dyDescent="0.3">
      <c r="A23" s="11">
        <v>12</v>
      </c>
      <c r="B23" s="9" t="s">
        <v>84</v>
      </c>
      <c r="C23" s="50" t="s">
        <v>93</v>
      </c>
      <c r="D23" s="15">
        <v>10927</v>
      </c>
      <c r="E23" s="15">
        <v>0</v>
      </c>
      <c r="F23" s="52" t="s">
        <v>69</v>
      </c>
    </row>
    <row r="24" spans="1:10" s="25" customFormat="1" ht="17.25" customHeight="1" x14ac:dyDescent="0.3">
      <c r="A24" s="11">
        <v>13</v>
      </c>
      <c r="B24" s="9" t="s">
        <v>79</v>
      </c>
      <c r="C24" s="50" t="s">
        <v>80</v>
      </c>
      <c r="D24" s="15">
        <v>4577</v>
      </c>
      <c r="E24" s="15">
        <v>0</v>
      </c>
      <c r="F24" s="32" t="s">
        <v>38</v>
      </c>
    </row>
    <row r="25" spans="1:10" s="25" customFormat="1" ht="16.5" customHeight="1" x14ac:dyDescent="0.3">
      <c r="A25" s="11">
        <v>14</v>
      </c>
      <c r="B25" s="9" t="s">
        <v>89</v>
      </c>
      <c r="C25" s="50" t="s">
        <v>81</v>
      </c>
      <c r="D25" s="15">
        <v>22700</v>
      </c>
      <c r="E25" s="15">
        <v>0</v>
      </c>
      <c r="F25" s="52" t="s">
        <v>69</v>
      </c>
    </row>
    <row r="26" spans="1:10" s="25" customFormat="1" ht="15.75" customHeight="1" x14ac:dyDescent="0.3">
      <c r="A26" s="11">
        <v>15</v>
      </c>
      <c r="B26" s="9" t="s">
        <v>82</v>
      </c>
      <c r="C26" s="50" t="s">
        <v>94</v>
      </c>
      <c r="D26" s="15">
        <v>28510</v>
      </c>
      <c r="E26" s="15">
        <v>0</v>
      </c>
      <c r="F26" s="32" t="s">
        <v>38</v>
      </c>
    </row>
    <row r="27" spans="1:10" s="25" customFormat="1" ht="16.5" customHeight="1" x14ac:dyDescent="0.3">
      <c r="A27" s="11">
        <v>16</v>
      </c>
      <c r="B27" s="9" t="s">
        <v>85</v>
      </c>
      <c r="C27" s="50" t="s">
        <v>95</v>
      </c>
      <c r="D27" s="15">
        <v>89090</v>
      </c>
      <c r="E27" s="15">
        <v>0</v>
      </c>
      <c r="F27" s="32" t="s">
        <v>34</v>
      </c>
    </row>
    <row r="28" spans="1:10" s="25" customFormat="1" ht="16.5" customHeight="1" x14ac:dyDescent="0.3">
      <c r="A28" s="11">
        <v>17</v>
      </c>
      <c r="B28" s="57" t="s">
        <v>87</v>
      </c>
      <c r="C28" s="50" t="s">
        <v>86</v>
      </c>
      <c r="D28" s="50">
        <v>22652</v>
      </c>
      <c r="E28" s="15">
        <v>0</v>
      </c>
      <c r="F28" s="52" t="s">
        <v>69</v>
      </c>
    </row>
    <row r="29" spans="1:10" s="25" customFormat="1" ht="16.5" customHeight="1" x14ac:dyDescent="0.3">
      <c r="A29" s="11">
        <v>118</v>
      </c>
      <c r="B29" s="57" t="s">
        <v>92</v>
      </c>
      <c r="C29" s="50" t="s">
        <v>91</v>
      </c>
      <c r="D29" s="50">
        <v>200109</v>
      </c>
      <c r="E29" s="15">
        <v>0</v>
      </c>
      <c r="F29" s="32" t="s">
        <v>34</v>
      </c>
      <c r="J29" s="58"/>
    </row>
    <row r="30" spans="1:10" s="25" customFormat="1" ht="13.5" customHeight="1" x14ac:dyDescent="0.3">
      <c r="A30" s="11"/>
      <c r="B30" s="19" t="s">
        <v>48</v>
      </c>
      <c r="C30" s="15"/>
      <c r="D30" s="33">
        <f>SUM(D12:D29)</f>
        <v>1124304</v>
      </c>
      <c r="E30" s="33">
        <f>SUM(E12:E29)</f>
        <v>330772</v>
      </c>
      <c r="F30" s="32"/>
      <c r="J30" s="48"/>
    </row>
    <row r="31" spans="1:10" s="25" customFormat="1" ht="12.75" customHeight="1" x14ac:dyDescent="0.3">
      <c r="A31" s="11"/>
      <c r="B31" s="19"/>
      <c r="C31" s="15"/>
      <c r="D31" s="33"/>
      <c r="E31" s="33"/>
      <c r="F31" s="32"/>
    </row>
    <row r="32" spans="1:10" s="36" customFormat="1" ht="13.65" customHeight="1" x14ac:dyDescent="0.3">
      <c r="A32" s="11"/>
      <c r="B32" s="18" t="s">
        <v>11</v>
      </c>
      <c r="C32" s="15"/>
      <c r="D32" s="34"/>
      <c r="E32" s="15"/>
      <c r="F32" s="35"/>
    </row>
    <row r="33" spans="1:10" s="36" customFormat="1" ht="15.75" customHeight="1" x14ac:dyDescent="0.3">
      <c r="A33" s="11">
        <v>1</v>
      </c>
      <c r="B33" s="9" t="s">
        <v>12</v>
      </c>
      <c r="C33" s="15" t="s">
        <v>13</v>
      </c>
      <c r="D33" s="15">
        <v>44670</v>
      </c>
      <c r="E33" s="15">
        <v>44670</v>
      </c>
      <c r="F33" s="32" t="s">
        <v>39</v>
      </c>
    </row>
    <row r="34" spans="1:10" s="36" customFormat="1" ht="16.5" customHeight="1" x14ac:dyDescent="0.3">
      <c r="A34" s="11">
        <v>2</v>
      </c>
      <c r="B34" s="9" t="s">
        <v>54</v>
      </c>
      <c r="C34" s="15" t="s">
        <v>55</v>
      </c>
      <c r="D34" s="15">
        <v>51363</v>
      </c>
      <c r="E34" s="15">
        <v>51363</v>
      </c>
      <c r="F34" s="32" t="s">
        <v>39</v>
      </c>
    </row>
    <row r="35" spans="1:10" s="36" customFormat="1" ht="12" customHeight="1" x14ac:dyDescent="0.3">
      <c r="A35" s="11"/>
      <c r="B35" s="19" t="s">
        <v>51</v>
      </c>
      <c r="C35" s="15"/>
      <c r="D35" s="33">
        <f>SUM(D33:D34)</f>
        <v>96033</v>
      </c>
      <c r="E35" s="33">
        <f>SUM(E33:E34)</f>
        <v>96033</v>
      </c>
      <c r="F35" s="35"/>
    </row>
    <row r="36" spans="1:10" s="36" customFormat="1" ht="13.5" customHeight="1" x14ac:dyDescent="0.3">
      <c r="A36" s="11"/>
      <c r="B36" s="19"/>
      <c r="C36" s="15"/>
      <c r="D36" s="33"/>
      <c r="E36" s="33"/>
      <c r="F36" s="35"/>
    </row>
    <row r="37" spans="1:10" s="36" customFormat="1" ht="13.5" customHeight="1" x14ac:dyDescent="0.3">
      <c r="A37" s="11"/>
      <c r="B37" s="18" t="s">
        <v>14</v>
      </c>
      <c r="C37" s="15"/>
      <c r="D37" s="15"/>
      <c r="E37" s="15"/>
      <c r="F37" s="35"/>
    </row>
    <row r="38" spans="1:10" s="25" customFormat="1" ht="18" customHeight="1" x14ac:dyDescent="0.3">
      <c r="A38" s="11">
        <v>1</v>
      </c>
      <c r="B38" s="9" t="s">
        <v>15</v>
      </c>
      <c r="C38" s="15" t="s">
        <v>16</v>
      </c>
      <c r="D38" s="15">
        <v>78243</v>
      </c>
      <c r="E38" s="15">
        <v>78243</v>
      </c>
      <c r="F38" s="32" t="s">
        <v>39</v>
      </c>
      <c r="J38" s="36"/>
    </row>
    <row r="39" spans="1:10" s="25" customFormat="1" ht="27.75" customHeight="1" x14ac:dyDescent="0.3">
      <c r="A39" s="11">
        <v>2</v>
      </c>
      <c r="B39" s="9" t="s">
        <v>32</v>
      </c>
      <c r="C39" s="15" t="s">
        <v>17</v>
      </c>
      <c r="D39" s="15">
        <v>26801</v>
      </c>
      <c r="E39" s="50">
        <v>26801</v>
      </c>
      <c r="F39" s="32" t="s">
        <v>39</v>
      </c>
      <c r="J39" s="36"/>
    </row>
    <row r="40" spans="1:10" s="25" customFormat="1" ht="13.65" customHeight="1" x14ac:dyDescent="0.3">
      <c r="A40" s="11">
        <v>3</v>
      </c>
      <c r="B40" s="37" t="s">
        <v>35</v>
      </c>
      <c r="C40" s="15" t="s">
        <v>36</v>
      </c>
      <c r="D40" s="15">
        <v>11109</v>
      </c>
      <c r="E40" s="15">
        <v>11109</v>
      </c>
      <c r="F40" s="32" t="s">
        <v>39</v>
      </c>
      <c r="J40" s="36"/>
    </row>
    <row r="41" spans="1:10" s="25" customFormat="1" ht="13.65" customHeight="1" x14ac:dyDescent="0.3">
      <c r="A41" s="11">
        <v>4</v>
      </c>
      <c r="B41" s="37" t="s">
        <v>67</v>
      </c>
      <c r="C41" s="15" t="s">
        <v>97</v>
      </c>
      <c r="D41" s="15">
        <v>37005</v>
      </c>
      <c r="E41" s="15">
        <v>8983</v>
      </c>
      <c r="F41" s="32" t="s">
        <v>101</v>
      </c>
      <c r="J41" s="36"/>
    </row>
    <row r="42" spans="1:10" s="25" customFormat="1" ht="13.65" customHeight="1" x14ac:dyDescent="0.3">
      <c r="A42" s="11">
        <v>5</v>
      </c>
      <c r="B42" s="37" t="s">
        <v>68</v>
      </c>
      <c r="C42" s="15" t="s">
        <v>90</v>
      </c>
      <c r="D42" s="15">
        <v>145964</v>
      </c>
      <c r="E42" s="15">
        <v>102197</v>
      </c>
      <c r="F42" s="32" t="s">
        <v>101</v>
      </c>
      <c r="J42" s="36"/>
    </row>
    <row r="43" spans="1:10" s="25" customFormat="1" ht="13.5" customHeight="1" x14ac:dyDescent="0.3">
      <c r="A43" s="11"/>
      <c r="B43" s="19" t="s">
        <v>49</v>
      </c>
      <c r="C43" s="15"/>
      <c r="D43" s="33">
        <f>SUM(D38:D42)</f>
        <v>299122</v>
      </c>
      <c r="E43" s="33">
        <f>SUM(E38:E42)</f>
        <v>227333</v>
      </c>
      <c r="F43" s="35"/>
      <c r="J43" s="36"/>
    </row>
    <row r="44" spans="1:10" s="25" customFormat="1" ht="13.65" customHeight="1" x14ac:dyDescent="0.3">
      <c r="A44" s="47"/>
      <c r="B44" s="47"/>
      <c r="C44" s="47"/>
      <c r="D44" s="47"/>
      <c r="E44" s="47"/>
      <c r="J44" s="36"/>
    </row>
    <row r="45" spans="1:10" ht="13.65" customHeight="1" x14ac:dyDescent="0.3">
      <c r="F45" s="21"/>
      <c r="J45" s="36"/>
    </row>
    <row r="46" spans="1:10" ht="13.65" customHeight="1" x14ac:dyDescent="0.3"/>
    <row r="47" spans="1:10" ht="13.65" customHeight="1" x14ac:dyDescent="0.3"/>
    <row r="48" spans="1:10" ht="14.1" customHeight="1" x14ac:dyDescent="0.3">
      <c r="F48" s="21"/>
    </row>
    <row r="49" spans="1:10" ht="14.1" customHeight="1" x14ac:dyDescent="0.3">
      <c r="D49" s="23"/>
    </row>
    <row r="50" spans="1:10" x14ac:dyDescent="0.3">
      <c r="A50" s="1" t="s">
        <v>65</v>
      </c>
      <c r="J50" s="21"/>
    </row>
    <row r="51" spans="1:10" ht="31.2" x14ac:dyDescent="0.3">
      <c r="A51" s="6" t="s">
        <v>0</v>
      </c>
      <c r="B51" s="6" t="s">
        <v>3</v>
      </c>
      <c r="C51" s="6" t="s">
        <v>4</v>
      </c>
      <c r="D51" s="7" t="s">
        <v>31</v>
      </c>
      <c r="E51" s="7" t="s">
        <v>40</v>
      </c>
      <c r="F51" s="17" t="s">
        <v>33</v>
      </c>
      <c r="J51" s="48"/>
    </row>
    <row r="52" spans="1:10" x14ac:dyDescent="0.3">
      <c r="A52" s="5">
        <v>0</v>
      </c>
      <c r="B52" s="6">
        <v>1</v>
      </c>
      <c r="C52" s="5">
        <v>2</v>
      </c>
      <c r="D52" s="5">
        <v>3</v>
      </c>
      <c r="E52" s="5">
        <v>4</v>
      </c>
      <c r="F52" s="17">
        <v>5</v>
      </c>
    </row>
    <row r="53" spans="1:10" x14ac:dyDescent="0.3">
      <c r="A53" s="11"/>
      <c r="B53" s="16" t="s">
        <v>18</v>
      </c>
      <c r="C53" s="8"/>
      <c r="D53" s="20"/>
      <c r="E53" s="20"/>
      <c r="F53" s="32"/>
      <c r="G53" s="25"/>
    </row>
    <row r="54" spans="1:10" x14ac:dyDescent="0.3">
      <c r="A54" s="11">
        <v>1</v>
      </c>
      <c r="B54" s="9" t="s">
        <v>19</v>
      </c>
      <c r="C54" s="8" t="s">
        <v>20</v>
      </c>
      <c r="D54" s="10">
        <v>99335.16</v>
      </c>
      <c r="E54" s="10">
        <v>99335.16</v>
      </c>
      <c r="F54" s="51" t="s">
        <v>70</v>
      </c>
      <c r="G54" s="25"/>
      <c r="J54" s="48"/>
    </row>
    <row r="55" spans="1:10" x14ac:dyDescent="0.3">
      <c r="A55" s="11">
        <v>2</v>
      </c>
      <c r="B55" s="9" t="s">
        <v>21</v>
      </c>
      <c r="C55" s="8" t="s">
        <v>22</v>
      </c>
      <c r="D55" s="10">
        <v>124401.76</v>
      </c>
      <c r="E55" s="10">
        <v>124401.48</v>
      </c>
      <c r="F55" s="32" t="s">
        <v>39</v>
      </c>
      <c r="G55" s="25"/>
      <c r="J55" s="48"/>
    </row>
    <row r="56" spans="1:10" x14ac:dyDescent="0.3">
      <c r="A56" s="11">
        <v>3</v>
      </c>
      <c r="B56" s="9" t="s">
        <v>23</v>
      </c>
      <c r="C56" s="8" t="s">
        <v>24</v>
      </c>
      <c r="D56" s="10">
        <v>63295.8</v>
      </c>
      <c r="E56" s="10">
        <v>63295.32</v>
      </c>
      <c r="F56" s="32" t="s">
        <v>39</v>
      </c>
      <c r="G56" s="25"/>
    </row>
    <row r="57" spans="1:10" x14ac:dyDescent="0.3">
      <c r="A57" s="11">
        <v>4</v>
      </c>
      <c r="B57" s="9" t="s">
        <v>25</v>
      </c>
      <c r="C57" s="8" t="s">
        <v>26</v>
      </c>
      <c r="D57" s="10">
        <v>45441.04</v>
      </c>
      <c r="E57" s="10">
        <v>45441.440000000002</v>
      </c>
      <c r="F57" s="32" t="s">
        <v>39</v>
      </c>
      <c r="G57" s="25"/>
    </row>
    <row r="58" spans="1:10" x14ac:dyDescent="0.3">
      <c r="A58" s="11">
        <v>5</v>
      </c>
      <c r="B58" s="9" t="s">
        <v>27</v>
      </c>
      <c r="C58" s="8" t="s">
        <v>28</v>
      </c>
      <c r="D58" s="10">
        <v>77949.990000000005</v>
      </c>
      <c r="E58" s="10">
        <v>77949.990000000005</v>
      </c>
      <c r="F58" s="32" t="s">
        <v>39</v>
      </c>
      <c r="G58" s="25"/>
    </row>
    <row r="59" spans="1:10" x14ac:dyDescent="0.3">
      <c r="A59" s="11"/>
      <c r="B59" s="19" t="s">
        <v>50</v>
      </c>
      <c r="C59" s="8"/>
      <c r="D59" s="20">
        <f>SUM(D54:D58)</f>
        <v>410423.74999999994</v>
      </c>
      <c r="E59" s="20">
        <f>SUM(E54:E58)</f>
        <v>410423.39</v>
      </c>
      <c r="F59" s="32"/>
      <c r="G59" s="25"/>
      <c r="J59" s="21"/>
    </row>
    <row r="60" spans="1:10" x14ac:dyDescent="0.3">
      <c r="A60" s="11"/>
      <c r="B60" s="40" t="s">
        <v>56</v>
      </c>
      <c r="C60" s="8"/>
      <c r="D60" s="20"/>
      <c r="E60" s="20"/>
      <c r="F60" s="32"/>
      <c r="G60" s="25"/>
      <c r="J60" s="21"/>
    </row>
    <row r="61" spans="1:10" ht="16.5" customHeight="1" x14ac:dyDescent="0.3">
      <c r="A61" s="11">
        <v>1</v>
      </c>
      <c r="B61" s="37" t="s">
        <v>57</v>
      </c>
      <c r="C61" s="56" t="s">
        <v>96</v>
      </c>
      <c r="D61" s="10">
        <v>11299</v>
      </c>
      <c r="E61" s="10">
        <v>11299</v>
      </c>
      <c r="F61" s="32" t="s">
        <v>39</v>
      </c>
      <c r="G61" s="25"/>
      <c r="I61" s="53"/>
      <c r="J61" s="21"/>
    </row>
    <row r="62" spans="1:10" ht="18" customHeight="1" x14ac:dyDescent="0.3">
      <c r="A62" s="11"/>
      <c r="B62" s="19" t="s">
        <v>58</v>
      </c>
      <c r="C62" s="8"/>
      <c r="D62" s="20">
        <f>SUM(D61)</f>
        <v>11299</v>
      </c>
      <c r="E62" s="20">
        <f>SUM(E61)</f>
        <v>11299</v>
      </c>
      <c r="F62" s="32"/>
      <c r="G62" s="25"/>
      <c r="J62" s="21"/>
    </row>
    <row r="63" spans="1:10" x14ac:dyDescent="0.3">
      <c r="A63" s="11"/>
      <c r="B63" s="37"/>
      <c r="C63" s="8"/>
      <c r="D63" s="20"/>
      <c r="E63" s="20"/>
      <c r="F63" s="32"/>
      <c r="G63" s="25"/>
    </row>
    <row r="64" spans="1:10" x14ac:dyDescent="0.3">
      <c r="A64" s="11"/>
      <c r="B64" s="18" t="s">
        <v>37</v>
      </c>
      <c r="C64" s="8"/>
      <c r="D64" s="20"/>
      <c r="E64" s="20"/>
      <c r="F64" s="32"/>
      <c r="G64" s="25"/>
    </row>
    <row r="65" spans="1:10" x14ac:dyDescent="0.3">
      <c r="A65" s="11">
        <v>1</v>
      </c>
      <c r="B65" s="9" t="s">
        <v>59</v>
      </c>
      <c r="C65" s="8" t="s">
        <v>63</v>
      </c>
      <c r="D65" s="10">
        <v>93994</v>
      </c>
      <c r="E65" s="15">
        <v>93994</v>
      </c>
      <c r="F65" s="32" t="s">
        <v>39</v>
      </c>
      <c r="G65" s="25"/>
    </row>
    <row r="66" spans="1:10" x14ac:dyDescent="0.3">
      <c r="A66" s="11"/>
      <c r="B66" s="19" t="s">
        <v>52</v>
      </c>
      <c r="C66" s="8"/>
      <c r="D66" s="20">
        <f>SUM(D65)</f>
        <v>93994</v>
      </c>
      <c r="E66" s="20">
        <f>SUM(E65)</f>
        <v>93994</v>
      </c>
      <c r="F66" s="32"/>
      <c r="G66" s="25"/>
      <c r="J66" s="21"/>
    </row>
    <row r="67" spans="1:10" x14ac:dyDescent="0.3">
      <c r="A67" s="11"/>
      <c r="B67" s="19"/>
      <c r="C67" s="8"/>
      <c r="D67" s="20"/>
      <c r="E67" s="20"/>
      <c r="F67" s="32"/>
      <c r="G67" s="25"/>
      <c r="J67" s="21"/>
    </row>
    <row r="68" spans="1:10" x14ac:dyDescent="0.3">
      <c r="A68" s="11"/>
      <c r="B68" s="40" t="s">
        <v>60</v>
      </c>
      <c r="C68" s="8"/>
      <c r="D68" s="20"/>
      <c r="E68" s="20"/>
      <c r="F68" s="32"/>
      <c r="G68" s="25"/>
      <c r="J68" s="21"/>
    </row>
    <row r="69" spans="1:10" ht="18" customHeight="1" x14ac:dyDescent="0.3">
      <c r="A69" s="11">
        <v>1</v>
      </c>
      <c r="B69" s="37" t="s">
        <v>64</v>
      </c>
      <c r="C69" s="8" t="s">
        <v>62</v>
      </c>
      <c r="D69" s="10">
        <v>1586</v>
      </c>
      <c r="E69" s="10">
        <v>1586</v>
      </c>
      <c r="F69" s="32" t="s">
        <v>39</v>
      </c>
      <c r="G69" s="25"/>
      <c r="J69" s="21"/>
    </row>
    <row r="70" spans="1:10" x14ac:dyDescent="0.3">
      <c r="A70" s="11"/>
      <c r="B70" s="19" t="s">
        <v>61</v>
      </c>
      <c r="C70" s="8"/>
      <c r="D70" s="20">
        <f>SUM(D69)</f>
        <v>1586</v>
      </c>
      <c r="E70" s="20">
        <f>SUM(E69)</f>
        <v>1586</v>
      </c>
      <c r="F70" s="32"/>
      <c r="G70" s="25"/>
    </row>
    <row r="71" spans="1:10" x14ac:dyDescent="0.3">
      <c r="A71" s="11"/>
      <c r="B71" s="37"/>
      <c r="C71" s="8"/>
      <c r="D71" s="20"/>
      <c r="E71" s="20"/>
      <c r="F71" s="32"/>
      <c r="G71" s="25"/>
      <c r="J71" s="21"/>
    </row>
    <row r="72" spans="1:10" x14ac:dyDescent="0.3">
      <c r="A72" s="11"/>
      <c r="B72" s="19"/>
      <c r="C72" s="8"/>
      <c r="D72" s="20"/>
      <c r="E72" s="20"/>
      <c r="F72" s="32"/>
      <c r="G72" s="25"/>
    </row>
    <row r="73" spans="1:10" x14ac:dyDescent="0.3">
      <c r="A73" s="11"/>
      <c r="B73" s="38" t="s">
        <v>29</v>
      </c>
      <c r="C73" s="8"/>
      <c r="D73" s="33">
        <f>D30</f>
        <v>1124304</v>
      </c>
      <c r="E73" s="33">
        <f>E30</f>
        <v>330772</v>
      </c>
      <c r="F73" s="32"/>
      <c r="G73" s="25"/>
    </row>
    <row r="74" spans="1:10" x14ac:dyDescent="0.3">
      <c r="A74" s="11"/>
      <c r="B74" s="18" t="s">
        <v>11</v>
      </c>
      <c r="C74" s="8"/>
      <c r="D74" s="33">
        <f>D35</f>
        <v>96033</v>
      </c>
      <c r="E74" s="33">
        <f>E35</f>
        <v>96033</v>
      </c>
      <c r="F74" s="32"/>
      <c r="G74" s="25"/>
    </row>
    <row r="75" spans="1:10" x14ac:dyDescent="0.3">
      <c r="A75" s="11"/>
      <c r="B75" s="18" t="s">
        <v>14</v>
      </c>
      <c r="C75" s="8"/>
      <c r="D75" s="33">
        <f>D43</f>
        <v>299122</v>
      </c>
      <c r="E75" s="49">
        <f>E43</f>
        <v>227333</v>
      </c>
      <c r="F75" s="32"/>
      <c r="G75" s="25"/>
    </row>
    <row r="76" spans="1:10" x14ac:dyDescent="0.3">
      <c r="A76" s="11"/>
      <c r="B76" s="16" t="s">
        <v>18</v>
      </c>
      <c r="C76" s="8"/>
      <c r="D76" s="20">
        <f>D59</f>
        <v>410423.74999999994</v>
      </c>
      <c r="E76" s="20">
        <f>E59</f>
        <v>410423.39</v>
      </c>
      <c r="F76" s="39"/>
    </row>
    <row r="77" spans="1:10" x14ac:dyDescent="0.3">
      <c r="A77" s="11"/>
      <c r="B77" s="16" t="s">
        <v>56</v>
      </c>
      <c r="C77" s="8"/>
      <c r="D77" s="20">
        <v>11299</v>
      </c>
      <c r="E77" s="20">
        <v>11299</v>
      </c>
      <c r="F77" s="39"/>
    </row>
    <row r="78" spans="1:10" x14ac:dyDescent="0.3">
      <c r="A78" s="11"/>
      <c r="B78" s="40" t="s">
        <v>37</v>
      </c>
      <c r="C78" s="8"/>
      <c r="D78" s="20">
        <v>93994</v>
      </c>
      <c r="E78" s="20">
        <v>93994</v>
      </c>
      <c r="F78" s="39"/>
    </row>
    <row r="79" spans="1:10" x14ac:dyDescent="0.3">
      <c r="A79" s="11"/>
      <c r="B79" s="40" t="s">
        <v>60</v>
      </c>
      <c r="C79" s="8"/>
      <c r="D79" s="20">
        <f>D70</f>
        <v>1586</v>
      </c>
      <c r="E79" s="20">
        <v>0</v>
      </c>
      <c r="F79" s="39"/>
    </row>
    <row r="80" spans="1:10" x14ac:dyDescent="0.3">
      <c r="A80" s="11"/>
      <c r="B80" s="19" t="s">
        <v>30</v>
      </c>
      <c r="C80" s="8"/>
      <c r="D80" s="20">
        <f>SUM(D73:D79)</f>
        <v>2036761.75</v>
      </c>
      <c r="E80" s="20">
        <f>SUM(E73:E79)</f>
        <v>1169854.3900000001</v>
      </c>
      <c r="F80" s="39"/>
    </row>
    <row r="81" spans="1:6" x14ac:dyDescent="0.3">
      <c r="A81" s="41"/>
      <c r="B81" s="42">
        <v>41981</v>
      </c>
      <c r="C81" s="43"/>
      <c r="D81" s="44"/>
      <c r="E81" s="45"/>
      <c r="F81" s="46"/>
    </row>
    <row r="82" spans="1:6" x14ac:dyDescent="0.3">
      <c r="A82" s="41"/>
      <c r="B82" s="42"/>
      <c r="C82" s="41"/>
      <c r="D82" s="44"/>
      <c r="E82" s="45"/>
      <c r="F82" s="46"/>
    </row>
    <row r="83" spans="1:6" x14ac:dyDescent="0.3">
      <c r="A83" s="41"/>
      <c r="B83" s="42"/>
      <c r="C83" s="43" t="s">
        <v>88</v>
      </c>
      <c r="D83" s="44"/>
      <c r="E83" s="45"/>
      <c r="F83" s="46"/>
    </row>
    <row r="84" spans="1:6" x14ac:dyDescent="0.3">
      <c r="C84" s="41" t="s">
        <v>2</v>
      </c>
      <c r="D84" s="44"/>
    </row>
    <row r="85" spans="1:6" x14ac:dyDescent="0.3">
      <c r="C85" s="43"/>
      <c r="D85" s="44"/>
    </row>
    <row r="86" spans="1:6" x14ac:dyDescent="0.3">
      <c r="C86" s="41"/>
      <c r="D86" s="44"/>
    </row>
    <row r="87" spans="1:6" x14ac:dyDescent="0.3">
      <c r="C87" s="41"/>
      <c r="D87" s="44"/>
    </row>
    <row r="90" spans="1:6" x14ac:dyDescent="0.3">
      <c r="A90"/>
    </row>
    <row r="132" spans="2:2" x14ac:dyDescent="0.3">
      <c r="B132"/>
    </row>
  </sheetData>
  <mergeCells count="2">
    <mergeCell ref="B8:D8"/>
    <mergeCell ref="B7:D7"/>
  </mergeCells>
  <pageMargins left="0.51181102362204722" right="0" top="0" bottom="0" header="0" footer="0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6" sqref="D4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Compania de apa "Aries"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laurentiuturcu</dc:creator>
  <cp:lastModifiedBy>diana.banete</cp:lastModifiedBy>
  <cp:lastPrinted>2014-12-05T12:00:29Z</cp:lastPrinted>
  <dcterms:created xsi:type="dcterms:W3CDTF">2013-11-19T11:51:55Z</dcterms:created>
  <dcterms:modified xsi:type="dcterms:W3CDTF">2014-12-09T10:10:45Z</dcterms:modified>
</cp:coreProperties>
</file>